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dl\Downloads\"/>
    </mc:Choice>
  </mc:AlternateContent>
  <bookViews>
    <workbookView xWindow="0" yWindow="0" windowWidth="23040" windowHeight="9048" xr2:uid="{00000000-000D-0000-FFFF-FFFF00000000}"/>
  </bookViews>
  <sheets>
    <sheet name="Analiza_Pareto" sheetId="1" r:id="rId1"/>
    <sheet name="Przykład" sheetId="2" r:id="rId2"/>
  </sheets>
  <definedNames>
    <definedName name="_xlnm._FilterDatabase" localSheetId="0" hidden="1">Analiza_Pareto!$A$3:$B$11</definedName>
    <definedName name="_xlnm._FilterDatabase" localSheetId="1" hidden="1">Przykład!$A$3:$B$11</definedName>
  </definedNames>
  <calcPr calcId="171027"/>
</workbook>
</file>

<file path=xl/calcChain.xml><?xml version="1.0" encoding="utf-8"?>
<calcChain xmlns="http://schemas.openxmlformats.org/spreadsheetml/2006/main">
  <c r="B12" i="2" l="1"/>
  <c r="D10" i="2" s="1"/>
  <c r="D8" i="2"/>
  <c r="D7" i="2"/>
  <c r="D5" i="2"/>
  <c r="D4" i="2"/>
  <c r="E4" i="2" s="1"/>
  <c r="C4" i="2"/>
  <c r="C5" i="2" s="1"/>
  <c r="C6" i="2" s="1"/>
  <c r="C7" i="2" s="1"/>
  <c r="C8" i="2" s="1"/>
  <c r="C9" i="2" s="1"/>
  <c r="C10" i="2" s="1"/>
  <c r="C11" i="2" s="1"/>
  <c r="B13" i="1"/>
  <c r="D8" i="1" s="1"/>
  <c r="C4" i="1" l="1"/>
  <c r="C5" i="1" s="1"/>
  <c r="C6" i="1" s="1"/>
  <c r="C7" i="1" s="1"/>
  <c r="C8" i="1" s="1"/>
  <c r="C9" i="1" s="1"/>
  <c r="C10" i="1" s="1"/>
  <c r="C11" i="1" s="1"/>
  <c r="D9" i="2"/>
  <c r="D7" i="1"/>
  <c r="D11" i="1"/>
  <c r="E5" i="2"/>
  <c r="D6" i="1"/>
  <c r="D10" i="1"/>
  <c r="D11" i="2"/>
  <c r="D6" i="2"/>
  <c r="D5" i="1"/>
  <c r="D9" i="1"/>
  <c r="D4" i="1"/>
  <c r="E5" i="1" l="1"/>
  <c r="E6" i="1" s="1"/>
  <c r="E7" i="1" s="1"/>
  <c r="E8" i="1" s="1"/>
  <c r="E9" i="1" s="1"/>
  <c r="E10" i="1" s="1"/>
  <c r="E11" i="1" s="1"/>
  <c r="E4" i="1"/>
  <c r="E6" i="2"/>
  <c r="E7" i="2" s="1"/>
  <c r="E8" i="2" s="1"/>
  <c r="E9" i="2" s="1"/>
  <c r="E10" i="2" s="1"/>
  <c r="E11" i="2" s="1"/>
</calcChain>
</file>

<file path=xl/sharedStrings.xml><?xml version="1.0" encoding="utf-8"?>
<sst xmlns="http://schemas.openxmlformats.org/spreadsheetml/2006/main" count="32" uniqueCount="24">
  <si>
    <t>Diagram Pareto Lorenza</t>
  </si>
  <si>
    <t>www.inzynierjakosci.pl</t>
  </si>
  <si>
    <t>Kategoria / Problem</t>
  </si>
  <si>
    <t>Wartość liczbowa</t>
  </si>
  <si>
    <t>Narastająco</t>
  </si>
  <si>
    <t>Procentowo</t>
  </si>
  <si>
    <t>Krzywa Lorenza</t>
  </si>
  <si>
    <t>Niezgodności wizualne</t>
  </si>
  <si>
    <t>Niedostateczna powłoka malarska</t>
  </si>
  <si>
    <t>Brak przetopu w spoinie</t>
  </si>
  <si>
    <t>Niezgodność materiałowa</t>
  </si>
  <si>
    <t>Niezgdoność kształtu</t>
  </si>
  <si>
    <t>Brak spoiny</t>
  </si>
  <si>
    <t>Brak otworów</t>
  </si>
  <si>
    <t>Wypływka materiału rodzimego</t>
  </si>
  <si>
    <t>SUM</t>
  </si>
  <si>
    <t>Instrukcja</t>
  </si>
  <si>
    <t>1. Wpisz w kolumnie Kategoria Problem (A3) własne wartości</t>
  </si>
  <si>
    <t>2. Wpisz w kolumnie Wartość liczbowa (B3) wartości dla poszczególnych kategorii</t>
  </si>
  <si>
    <t>3. Arkusz automatycznie przeliczy pozostałe wskaźniki wymagane do utworzenia wykresu Pareto Lorenza</t>
  </si>
  <si>
    <t>4. Posortuj arkusz według filtra w kolumnie Wartości liczbowe (B3) od Z do A</t>
  </si>
  <si>
    <t>5. Wykres Pareto Lorenza pojawi się po prawej stronie</t>
  </si>
  <si>
    <t>6. W celu osadzenia krzywej Lorenza na wierzchołkach, wyskaluj osie</t>
  </si>
  <si>
    <t>7. Przykład z danymi znajdziesz w zakładce "Przykład"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</si>
</sst>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rgb="FF000000"/>
      <name val="Calibri"/>
    </font>
    <font>
      <b/>
      <u/>
      <sz val="11"/>
      <color rgb="FFFFFFFF"/>
      <name val="Calibri"/>
    </font>
    <font>
      <u/>
      <sz val="11"/>
      <color rgb="FF0000FF"/>
      <name val="Calibri"/>
    </font>
    <font>
      <b/>
      <u/>
      <sz val="11"/>
      <color rgb="FFFFFFFF"/>
      <name val="Calibri"/>
    </font>
    <font>
      <b/>
      <u/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C9DAF8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3" borderId="7" xfId="0" applyFont="1" applyFill="1" applyBorder="1" applyAlignment="1"/>
    <xf numFmtId="0" fontId="0" fillId="3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Analiza_Pareto!$B$3</c:f>
              <c:strCache>
                <c:ptCount val="1"/>
                <c:pt idx="0">
                  <c:v>Wartość liczbowa</c:v>
                </c:pt>
              </c:strCache>
            </c:strRef>
          </c:tx>
          <c:spPr>
            <a:ln w="19050" cmpd="sng">
              <a:solidFill>
                <a:srgbClr val="002060"/>
              </a:solidFill>
            </a:ln>
          </c:spPr>
          <c:invertIfNegative val="0"/>
          <c:cat>
            <c:numRef>
              <c:f>Analiza_Pareto!$A$4:$A$11</c:f>
              <c:numCache>
                <c:formatCode>General</c:formatCode>
                <c:ptCount val="8"/>
              </c:numCache>
            </c:numRef>
          </c:cat>
          <c:val>
            <c:numRef>
              <c:f>Analiza_Pareto!$B$4:$B$11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1BB2-4A5F-8F86-FAE62FFF1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70592"/>
        <c:axId val="167472128"/>
      </c:barChart>
      <c:lineChart>
        <c:grouping val="standard"/>
        <c:varyColors val="0"/>
        <c:ser>
          <c:idx val="1"/>
          <c:order val="1"/>
          <c:tx>
            <c:strRef>
              <c:f>Analiza_Pareto!$E$3</c:f>
              <c:strCache>
                <c:ptCount val="1"/>
                <c:pt idx="0">
                  <c:v>Krzywa Lorenza</c:v>
                </c:pt>
              </c:strCache>
            </c:strRef>
          </c:tx>
          <c:spPr>
            <a:ln w="3810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Analiza_Pareto!$A$4:$A$11</c:f>
              <c:numCache>
                <c:formatCode>General</c:formatCode>
                <c:ptCount val="8"/>
              </c:numCache>
            </c:numRef>
          </c:cat>
          <c:val>
            <c:numRef>
              <c:f>Analiza_Pareto!$E$4:$E$11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2-4A5F-8F86-FAE62FFF1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73920"/>
        <c:axId val="167475456"/>
      </c:lineChart>
      <c:catAx>
        <c:axId val="1674705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l-PL"/>
          </a:p>
        </c:txPr>
        <c:crossAx val="167472128"/>
        <c:crosses val="autoZero"/>
        <c:auto val="1"/>
        <c:lblAlgn val="ctr"/>
        <c:lblOffset val="100"/>
        <c:noMultiLvlLbl val="1"/>
      </c:catAx>
      <c:valAx>
        <c:axId val="167472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l-PL"/>
          </a:p>
        </c:txPr>
        <c:crossAx val="167470592"/>
        <c:crosses val="autoZero"/>
        <c:crossBetween val="between"/>
      </c:valAx>
      <c:catAx>
        <c:axId val="167473920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167475456"/>
        <c:crosses val="autoZero"/>
        <c:auto val="1"/>
        <c:lblAlgn val="ctr"/>
        <c:lblOffset val="100"/>
        <c:noMultiLvlLbl val="1"/>
      </c:catAx>
      <c:valAx>
        <c:axId val="167475456"/>
        <c:scaling>
          <c:orientation val="minMax"/>
        </c:scaling>
        <c:delete val="0"/>
        <c:axPos val="r"/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l-PL"/>
          </a:p>
        </c:txPr>
        <c:crossAx val="16747392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1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Przykład!$B$3</c:f>
              <c:strCache>
                <c:ptCount val="1"/>
                <c:pt idx="0">
                  <c:v>Wartość liczbowa</c:v>
                </c:pt>
              </c:strCache>
            </c:strRef>
          </c:tx>
          <c:spPr>
            <a:ln w="19050" cmpd="sng">
              <a:solidFill>
                <a:srgbClr val="002060"/>
              </a:solidFill>
            </a:ln>
          </c:spPr>
          <c:invertIfNegative val="0"/>
          <c:cat>
            <c:strRef>
              <c:f>Przykład!$A$4:$A$11</c:f>
              <c:strCache>
                <c:ptCount val="8"/>
                <c:pt idx="0">
                  <c:v>Niezgodności wizualne</c:v>
                </c:pt>
                <c:pt idx="1">
                  <c:v>Niedostateczna powłoka malarska</c:v>
                </c:pt>
                <c:pt idx="2">
                  <c:v>Brak przetopu w spoinie</c:v>
                </c:pt>
                <c:pt idx="3">
                  <c:v>Niezgodność materiałowa</c:v>
                </c:pt>
                <c:pt idx="4">
                  <c:v>Niezgdoność kształtu</c:v>
                </c:pt>
                <c:pt idx="5">
                  <c:v>Brak spoiny</c:v>
                </c:pt>
                <c:pt idx="6">
                  <c:v>Brak otworów</c:v>
                </c:pt>
                <c:pt idx="7">
                  <c:v>Wypływka materiału rodzimego</c:v>
                </c:pt>
              </c:strCache>
            </c:strRef>
          </c:cat>
          <c:val>
            <c:numRef>
              <c:f>Przykład!$B$4:$B$11</c:f>
              <c:numCache>
                <c:formatCode>General</c:formatCode>
                <c:ptCount val="8"/>
                <c:pt idx="0">
                  <c:v>15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C-427E-AF91-D9B7963D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73952"/>
        <c:axId val="168175488"/>
      </c:barChart>
      <c:lineChart>
        <c:grouping val="standard"/>
        <c:varyColors val="0"/>
        <c:ser>
          <c:idx val="1"/>
          <c:order val="1"/>
          <c:tx>
            <c:strRef>
              <c:f>Przykład!$E$3</c:f>
              <c:strCache>
                <c:ptCount val="1"/>
                <c:pt idx="0">
                  <c:v>Krzywa Lorenza</c:v>
                </c:pt>
              </c:strCache>
            </c:strRef>
          </c:tx>
          <c:spPr>
            <a:ln w="3810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Przykład!$A$4:$A$11</c:f>
              <c:strCache>
                <c:ptCount val="8"/>
                <c:pt idx="0">
                  <c:v>Niezgodności wizualne</c:v>
                </c:pt>
                <c:pt idx="1">
                  <c:v>Niedostateczna powłoka malarska</c:v>
                </c:pt>
                <c:pt idx="2">
                  <c:v>Brak przetopu w spoinie</c:v>
                </c:pt>
                <c:pt idx="3">
                  <c:v>Niezgodność materiałowa</c:v>
                </c:pt>
                <c:pt idx="4">
                  <c:v>Niezgdoność kształtu</c:v>
                </c:pt>
                <c:pt idx="5">
                  <c:v>Brak spoiny</c:v>
                </c:pt>
                <c:pt idx="6">
                  <c:v>Brak otworów</c:v>
                </c:pt>
                <c:pt idx="7">
                  <c:v>Wypływka materiału rodzimego</c:v>
                </c:pt>
              </c:strCache>
            </c:strRef>
          </c:cat>
          <c:val>
            <c:numRef>
              <c:f>Przykład!$E$4:$E$11</c:f>
              <c:numCache>
                <c:formatCode>0.0%</c:formatCode>
                <c:ptCount val="8"/>
                <c:pt idx="0">
                  <c:v>0.35714285714285715</c:v>
                </c:pt>
                <c:pt idx="1">
                  <c:v>0.5714285714285714</c:v>
                </c:pt>
                <c:pt idx="2">
                  <c:v>0.69047619047619047</c:v>
                </c:pt>
                <c:pt idx="3">
                  <c:v>0.80952380952380953</c:v>
                </c:pt>
                <c:pt idx="4">
                  <c:v>0.85714285714285721</c:v>
                </c:pt>
                <c:pt idx="5">
                  <c:v>0.90476190476190488</c:v>
                </c:pt>
                <c:pt idx="6">
                  <c:v>0.95238095238095255</c:v>
                </c:pt>
                <c:pt idx="7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C-427E-AF91-D9B7963D9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77024"/>
        <c:axId val="168178816"/>
      </c:lineChart>
      <c:catAx>
        <c:axId val="168173952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l-PL"/>
          </a:p>
        </c:txPr>
        <c:crossAx val="168175488"/>
        <c:crosses val="autoZero"/>
        <c:auto val="1"/>
        <c:lblAlgn val="ctr"/>
        <c:lblOffset val="100"/>
        <c:noMultiLvlLbl val="1"/>
      </c:catAx>
      <c:valAx>
        <c:axId val="168175488"/>
        <c:scaling>
          <c:orientation val="minMax"/>
          <c:max val="43"/>
          <c:min val="0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l-PL"/>
          </a:p>
        </c:txPr>
        <c:crossAx val="168173952"/>
        <c:crosses val="autoZero"/>
        <c:crossBetween val="between"/>
      </c:valAx>
      <c:catAx>
        <c:axId val="168177024"/>
        <c:scaling>
          <c:orientation val="minMax"/>
        </c:scaling>
        <c:delete val="1"/>
        <c:axPos val="b"/>
        <c:numFmt formatCode="General" sourceLinked="1"/>
        <c:majorTickMark val="cross"/>
        <c:minorTickMark val="cross"/>
        <c:tickLblPos val="nextTo"/>
        <c:crossAx val="168178816"/>
        <c:crosses val="autoZero"/>
        <c:auto val="1"/>
        <c:lblAlgn val="ctr"/>
        <c:lblOffset val="100"/>
        <c:noMultiLvlLbl val="1"/>
      </c:catAx>
      <c:valAx>
        <c:axId val="168178816"/>
        <c:scaling>
          <c:orientation val="minMax"/>
          <c:max val="1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l-PL"/>
          </a:p>
        </c:txPr>
        <c:crossAx val="168177024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19050</xdr:rowOff>
    </xdr:from>
    <xdr:to>
      <xdr:col>16</xdr:col>
      <xdr:colOff>9525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57150</xdr:rowOff>
    </xdr:from>
    <xdr:to>
      <xdr:col>16</xdr:col>
      <xdr:colOff>257175</xdr:colOff>
      <xdr:row>22</xdr:row>
      <xdr:rowOff>142875</xdr:rowOff>
    </xdr:to>
    <xdr:graphicFrame macro="">
      <xdr:nvGraphicFramePr>
        <xdr:cNvPr id="2" name="Chart 1" title="Wykre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zynierjakosci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nzynierjakosc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B16" sqref="B16"/>
    </sheetView>
  </sheetViews>
  <sheetFormatPr defaultColWidth="14.44140625" defaultRowHeight="15" customHeight="1" x14ac:dyDescent="0.3"/>
  <cols>
    <col min="1" max="1" width="30.33203125" customWidth="1"/>
    <col min="2" max="2" width="20.5546875" customWidth="1"/>
    <col min="3" max="3" width="22.33203125" customWidth="1"/>
    <col min="4" max="4" width="21.88671875" customWidth="1"/>
    <col min="5" max="5" width="28" customWidth="1"/>
    <col min="6" max="26" width="8.88671875" customWidth="1"/>
  </cols>
  <sheetData>
    <row r="1" spans="1:5" ht="13.5" customHeight="1" x14ac:dyDescent="0.3">
      <c r="A1" s="1" t="s">
        <v>0</v>
      </c>
      <c r="B1" s="2" t="s">
        <v>1</v>
      </c>
    </row>
    <row r="2" spans="1:5" ht="13.5" customHeight="1" x14ac:dyDescent="0.3"/>
    <row r="3" spans="1:5" ht="13.5" customHeight="1" x14ac:dyDescent="0.3">
      <c r="A3" s="3" t="s">
        <v>2</v>
      </c>
      <c r="B3" s="1" t="s">
        <v>3</v>
      </c>
      <c r="C3" s="1" t="s">
        <v>4</v>
      </c>
      <c r="D3" s="1" t="s">
        <v>5</v>
      </c>
      <c r="E3" s="4" t="s">
        <v>6</v>
      </c>
    </row>
    <row r="4" spans="1:5" ht="13.5" customHeight="1" x14ac:dyDescent="0.3">
      <c r="A4" s="5"/>
      <c r="B4" s="6"/>
      <c r="C4" s="7">
        <f>B4</f>
        <v>0</v>
      </c>
      <c r="D4" s="8" t="e">
        <f>B4/B13</f>
        <v>#DIV/0!</v>
      </c>
      <c r="E4" s="9" t="e">
        <f>D4</f>
        <v>#DIV/0!</v>
      </c>
    </row>
    <row r="5" spans="1:5" ht="13.5" customHeight="1" x14ac:dyDescent="0.3">
      <c r="A5" s="5"/>
      <c r="B5" s="6"/>
      <c r="C5" s="7">
        <f t="shared" ref="C5:C11" si="0">C4+B5</f>
        <v>0</v>
      </c>
      <c r="D5" s="8" t="e">
        <f>B5/B13</f>
        <v>#DIV/0!</v>
      </c>
      <c r="E5" s="9" t="e">
        <f>D4+D5</f>
        <v>#DIV/0!</v>
      </c>
    </row>
    <row r="6" spans="1:5" ht="13.5" customHeight="1" x14ac:dyDescent="0.3">
      <c r="A6" s="5"/>
      <c r="B6" s="6"/>
      <c r="C6" s="7">
        <f t="shared" si="0"/>
        <v>0</v>
      </c>
      <c r="D6" s="8" t="e">
        <f>B6/B13</f>
        <v>#DIV/0!</v>
      </c>
      <c r="E6" s="9" t="e">
        <f t="shared" ref="E6:E11" si="1">E5+D6</f>
        <v>#DIV/0!</v>
      </c>
    </row>
    <row r="7" spans="1:5" ht="13.5" customHeight="1" x14ac:dyDescent="0.3">
      <c r="A7" s="5"/>
      <c r="B7" s="6"/>
      <c r="C7" s="7">
        <f t="shared" si="0"/>
        <v>0</v>
      </c>
      <c r="D7" s="8" t="e">
        <f>B7/B13</f>
        <v>#DIV/0!</v>
      </c>
      <c r="E7" s="9" t="e">
        <f t="shared" si="1"/>
        <v>#DIV/0!</v>
      </c>
    </row>
    <row r="8" spans="1:5" ht="13.5" customHeight="1" x14ac:dyDescent="0.3">
      <c r="A8" s="5"/>
      <c r="B8" s="6"/>
      <c r="C8" s="7">
        <f t="shared" si="0"/>
        <v>0</v>
      </c>
      <c r="D8" s="8" t="e">
        <f>B8/B13</f>
        <v>#DIV/0!</v>
      </c>
      <c r="E8" s="9" t="e">
        <f t="shared" si="1"/>
        <v>#DIV/0!</v>
      </c>
    </row>
    <row r="9" spans="1:5" ht="13.5" customHeight="1" x14ac:dyDescent="0.3">
      <c r="A9" s="5"/>
      <c r="B9" s="6"/>
      <c r="C9" s="7">
        <f t="shared" si="0"/>
        <v>0</v>
      </c>
      <c r="D9" s="8" t="e">
        <f>B9/B13</f>
        <v>#DIV/0!</v>
      </c>
      <c r="E9" s="9" t="e">
        <f t="shared" si="1"/>
        <v>#DIV/0!</v>
      </c>
    </row>
    <row r="10" spans="1:5" ht="13.5" customHeight="1" x14ac:dyDescent="0.3">
      <c r="A10" s="5"/>
      <c r="B10" s="6"/>
      <c r="C10" s="7">
        <f t="shared" si="0"/>
        <v>0</v>
      </c>
      <c r="D10" s="8" t="e">
        <f>B10/B13</f>
        <v>#DIV/0!</v>
      </c>
      <c r="E10" s="9" t="e">
        <f t="shared" si="1"/>
        <v>#DIV/0!</v>
      </c>
    </row>
    <row r="11" spans="1:5" ht="13.5" customHeight="1" x14ac:dyDescent="0.3">
      <c r="A11" s="10"/>
      <c r="B11" s="11"/>
      <c r="C11" s="12">
        <f t="shared" si="0"/>
        <v>0</v>
      </c>
      <c r="D11" s="13" t="e">
        <f>B11/B13</f>
        <v>#DIV/0!</v>
      </c>
      <c r="E11" s="14" t="e">
        <f t="shared" si="1"/>
        <v>#DIV/0!</v>
      </c>
    </row>
    <row r="12" spans="1:5" ht="13.5" customHeight="1" x14ac:dyDescent="0.3">
      <c r="C12" s="16"/>
      <c r="D12" s="16"/>
    </row>
    <row r="13" spans="1:5" ht="13.5" customHeight="1" x14ac:dyDescent="0.3">
      <c r="A13" s="20" t="s">
        <v>15</v>
      </c>
      <c r="B13" s="21">
        <f>SUM(B4:B11)</f>
        <v>0</v>
      </c>
    </row>
    <row r="14" spans="1:5" ht="13.5" customHeight="1" x14ac:dyDescent="0.3"/>
    <row r="15" spans="1:5" ht="13.5" customHeight="1" x14ac:dyDescent="0.3"/>
    <row r="16" spans="1:5" ht="13.5" customHeight="1" x14ac:dyDescent="0.3">
      <c r="A16" s="18" t="s">
        <v>16</v>
      </c>
    </row>
    <row r="17" spans="1:1" ht="13.5" customHeight="1" x14ac:dyDescent="0.3">
      <c r="A17" s="19" t="s">
        <v>17</v>
      </c>
    </row>
    <row r="18" spans="1:1" ht="13.5" customHeight="1" x14ac:dyDescent="0.3">
      <c r="A18" s="19" t="s">
        <v>18</v>
      </c>
    </row>
    <row r="19" spans="1:1" ht="13.5" customHeight="1" x14ac:dyDescent="0.3">
      <c r="A19" s="19" t="s">
        <v>19</v>
      </c>
    </row>
    <row r="20" spans="1:1" ht="13.5" customHeight="1" x14ac:dyDescent="0.3">
      <c r="A20" s="19" t="s">
        <v>20</v>
      </c>
    </row>
    <row r="21" spans="1:1" ht="13.5" customHeight="1" x14ac:dyDescent="0.3">
      <c r="A21" s="19" t="s">
        <v>21</v>
      </c>
    </row>
    <row r="22" spans="1:1" ht="13.5" customHeight="1" x14ac:dyDescent="0.3">
      <c r="A22" s="19" t="s">
        <v>22</v>
      </c>
    </row>
    <row r="23" spans="1:1" ht="13.5" customHeight="1" x14ac:dyDescent="0.3">
      <c r="A23" s="19" t="s">
        <v>23</v>
      </c>
    </row>
    <row r="24" spans="1:1" ht="13.5" customHeight="1" x14ac:dyDescent="0.3"/>
    <row r="25" spans="1:1" ht="13.5" customHeight="1" x14ac:dyDescent="0.3"/>
    <row r="26" spans="1:1" ht="13.5" customHeight="1" x14ac:dyDescent="0.3"/>
    <row r="27" spans="1:1" ht="13.5" customHeight="1" x14ac:dyDescent="0.3"/>
    <row r="28" spans="1:1" ht="13.5" customHeight="1" x14ac:dyDescent="0.3"/>
    <row r="29" spans="1:1" ht="13.5" customHeight="1" x14ac:dyDescent="0.3"/>
    <row r="30" spans="1:1" ht="13.5" customHeight="1" x14ac:dyDescent="0.3"/>
    <row r="31" spans="1:1" ht="13.5" customHeight="1" x14ac:dyDescent="0.3"/>
    <row r="32" spans="1: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autoFilter ref="A3:B11" xr:uid="{86BF1BD1-5B52-415A-BC11-E435AB6B3BFB}">
    <sortState ref="A4:B11">
      <sortCondition descending="1" ref="B3:B11"/>
    </sortState>
  </autoFilter>
  <hyperlinks>
    <hyperlink ref="B1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R10" sqref="R10"/>
    </sheetView>
  </sheetViews>
  <sheetFormatPr defaultColWidth="14.44140625" defaultRowHeight="15" customHeight="1" x14ac:dyDescent="0.3"/>
  <cols>
    <col min="1" max="1" width="30.33203125" customWidth="1"/>
    <col min="2" max="2" width="18.88671875" customWidth="1"/>
    <col min="3" max="3" width="22.33203125" customWidth="1"/>
    <col min="4" max="4" width="21.88671875" customWidth="1"/>
    <col min="5" max="5" width="28" customWidth="1"/>
    <col min="6" max="26" width="8.88671875" customWidth="1"/>
  </cols>
  <sheetData>
    <row r="1" spans="1:5" ht="13.5" customHeight="1" x14ac:dyDescent="0.3">
      <c r="A1" s="1" t="s">
        <v>0</v>
      </c>
      <c r="B1" s="2" t="s">
        <v>1</v>
      </c>
    </row>
    <row r="2" spans="1:5" ht="13.5" customHeight="1" x14ac:dyDescent="0.3"/>
    <row r="3" spans="1:5" ht="13.5" customHeight="1" x14ac:dyDescent="0.3">
      <c r="A3" s="3" t="s">
        <v>2</v>
      </c>
      <c r="B3" s="1" t="s">
        <v>3</v>
      </c>
      <c r="C3" s="1" t="s">
        <v>4</v>
      </c>
      <c r="D3" s="1" t="s">
        <v>5</v>
      </c>
      <c r="E3" s="4" t="s">
        <v>6</v>
      </c>
    </row>
    <row r="4" spans="1:5" ht="13.5" customHeight="1" x14ac:dyDescent="0.3">
      <c r="A4" s="5" t="s">
        <v>7</v>
      </c>
      <c r="B4" s="6">
        <v>15</v>
      </c>
      <c r="C4" s="7">
        <f>B4</f>
        <v>15</v>
      </c>
      <c r="D4" s="8">
        <f>B4/B12</f>
        <v>0.35714285714285715</v>
      </c>
      <c r="E4" s="9">
        <f>D4</f>
        <v>0.35714285714285715</v>
      </c>
    </row>
    <row r="5" spans="1:5" ht="13.5" customHeight="1" x14ac:dyDescent="0.3">
      <c r="A5" s="5" t="s">
        <v>8</v>
      </c>
      <c r="B5" s="6">
        <v>9</v>
      </c>
      <c r="C5" s="7">
        <f t="shared" ref="C5:C11" si="0">C4+B5</f>
        <v>24</v>
      </c>
      <c r="D5" s="8">
        <f>B5/B12</f>
        <v>0.21428571428571427</v>
      </c>
      <c r="E5" s="9">
        <f>D4+D5</f>
        <v>0.5714285714285714</v>
      </c>
    </row>
    <row r="6" spans="1:5" ht="13.5" customHeight="1" x14ac:dyDescent="0.3">
      <c r="A6" s="5" t="s">
        <v>9</v>
      </c>
      <c r="B6" s="6">
        <v>5</v>
      </c>
      <c r="C6" s="7">
        <f t="shared" si="0"/>
        <v>29</v>
      </c>
      <c r="D6" s="8">
        <f>B6/B12</f>
        <v>0.11904761904761904</v>
      </c>
      <c r="E6" s="9">
        <f t="shared" ref="E6:E11" si="1">E5+D6</f>
        <v>0.69047619047619047</v>
      </c>
    </row>
    <row r="7" spans="1:5" ht="13.5" customHeight="1" x14ac:dyDescent="0.3">
      <c r="A7" s="5" t="s">
        <v>10</v>
      </c>
      <c r="B7" s="6">
        <v>5</v>
      </c>
      <c r="C7" s="7">
        <f t="shared" si="0"/>
        <v>34</v>
      </c>
      <c r="D7" s="8">
        <f>B7/B12</f>
        <v>0.11904761904761904</v>
      </c>
      <c r="E7" s="9">
        <f t="shared" si="1"/>
        <v>0.80952380952380953</v>
      </c>
    </row>
    <row r="8" spans="1:5" ht="13.5" customHeight="1" x14ac:dyDescent="0.3">
      <c r="A8" s="5" t="s">
        <v>11</v>
      </c>
      <c r="B8" s="6">
        <v>2</v>
      </c>
      <c r="C8" s="7">
        <f t="shared" si="0"/>
        <v>36</v>
      </c>
      <c r="D8" s="8">
        <f>B8/B12</f>
        <v>4.7619047619047616E-2</v>
      </c>
      <c r="E8" s="9">
        <f t="shared" si="1"/>
        <v>0.85714285714285721</v>
      </c>
    </row>
    <row r="9" spans="1:5" ht="13.5" customHeight="1" x14ac:dyDescent="0.3">
      <c r="A9" s="5" t="s">
        <v>12</v>
      </c>
      <c r="B9" s="6">
        <v>2</v>
      </c>
      <c r="C9" s="7">
        <f t="shared" si="0"/>
        <v>38</v>
      </c>
      <c r="D9" s="8">
        <f>B9/B12</f>
        <v>4.7619047619047616E-2</v>
      </c>
      <c r="E9" s="9">
        <f t="shared" si="1"/>
        <v>0.90476190476190488</v>
      </c>
    </row>
    <row r="10" spans="1:5" ht="13.5" customHeight="1" x14ac:dyDescent="0.3">
      <c r="A10" s="5" t="s">
        <v>13</v>
      </c>
      <c r="B10" s="6">
        <v>2</v>
      </c>
      <c r="C10" s="7">
        <f t="shared" si="0"/>
        <v>40</v>
      </c>
      <c r="D10" s="8">
        <f>B10/B12</f>
        <v>4.7619047619047616E-2</v>
      </c>
      <c r="E10" s="9">
        <f t="shared" si="1"/>
        <v>0.95238095238095255</v>
      </c>
    </row>
    <row r="11" spans="1:5" ht="13.5" customHeight="1" x14ac:dyDescent="0.3">
      <c r="A11" s="10" t="s">
        <v>14</v>
      </c>
      <c r="B11" s="11">
        <v>2</v>
      </c>
      <c r="C11" s="12">
        <f t="shared" si="0"/>
        <v>42</v>
      </c>
      <c r="D11" s="13">
        <f>B11/B12</f>
        <v>4.7619047619047616E-2</v>
      </c>
      <c r="E11" s="14">
        <f t="shared" si="1"/>
        <v>1.0000000000000002</v>
      </c>
    </row>
    <row r="12" spans="1:5" ht="13.5" customHeight="1" x14ac:dyDescent="0.3">
      <c r="A12" s="15" t="s">
        <v>15</v>
      </c>
      <c r="B12" s="16">
        <f>SUM(B4:B11)</f>
        <v>42</v>
      </c>
      <c r="C12" s="16"/>
      <c r="D12" s="16"/>
    </row>
    <row r="13" spans="1:5" ht="13.5" customHeight="1" x14ac:dyDescent="0.3"/>
    <row r="14" spans="1:5" ht="13.5" customHeight="1" x14ac:dyDescent="0.3"/>
    <row r="15" spans="1:5" ht="13.5" customHeight="1" x14ac:dyDescent="0.3"/>
    <row r="16" spans="1:5" ht="13.5" customHeight="1" x14ac:dyDescent="0.3">
      <c r="A16" s="17"/>
    </row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autoFilter ref="A3:B11" xr:uid="{00000000-0009-0000-0000-000001000000}"/>
  <hyperlinks>
    <hyperlink ref="B1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Analiza_Pareto</vt:lpstr>
      <vt:lpstr>Przykład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 MYDLARZ</cp:lastModifiedBy>
  <dcterms:modified xsi:type="dcterms:W3CDTF">2017-12-14T05:48:06Z</dcterms:modified>
</cp:coreProperties>
</file>